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ovanni\Desktop\Quotidiani\comunicati\ultimi\"/>
    </mc:Choice>
  </mc:AlternateContent>
  <xr:revisionPtr revIDLastSave="0" documentId="13_ncr:1_{64FC9424-5BAF-49D8-9996-63B5B240FDA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ALUNNI PER CLASSE" sheetId="1" r:id="rId1"/>
    <sheet name="CLASSI PER NUMERO" sheetId="2" r:id="rId2"/>
    <sheet name="Foglio3" sheetId="3" state="hidden" r:id="rId3"/>
    <sheet name="Foglio4" sheetId="4" state="hidden" r:id="rId4"/>
  </sheets>
  <definedNames>
    <definedName name="_xlnm.Print_Area" localSheetId="1">'CLASSI PER NUMERO'!$B$1:$K$57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" l="1"/>
  <c r="I51" i="2"/>
  <c r="I49" i="2"/>
  <c r="I48" i="2"/>
  <c r="I47" i="2"/>
  <c r="I46" i="2"/>
  <c r="I45" i="2"/>
  <c r="I44" i="2"/>
  <c r="F40" i="2"/>
  <c r="F39" i="2"/>
  <c r="F37" i="2"/>
  <c r="F36" i="2"/>
  <c r="F35" i="2"/>
  <c r="F34" i="2"/>
  <c r="F33" i="2"/>
  <c r="F32" i="2"/>
  <c r="I26" i="2"/>
  <c r="I25" i="2"/>
  <c r="J24" i="2"/>
  <c r="I24" i="2"/>
  <c r="I23" i="2"/>
  <c r="I22" i="2"/>
  <c r="I21" i="2"/>
  <c r="I20" i="2"/>
  <c r="I19" i="2"/>
  <c r="I18" i="2"/>
  <c r="D50" i="2" l="1"/>
  <c r="H50" i="2"/>
  <c r="G50" i="2"/>
  <c r="F50" i="2"/>
  <c r="E50" i="2"/>
  <c r="C50" i="2"/>
  <c r="E38" i="2"/>
  <c r="D38" i="2"/>
  <c r="C38" i="2"/>
  <c r="I50" i="2" l="1"/>
  <c r="F38" i="2"/>
  <c r="C10" i="2"/>
  <c r="D29" i="1" l="1"/>
  <c r="D26" i="1"/>
  <c r="D27" i="1"/>
  <c r="D28" i="1"/>
  <c r="D25" i="1"/>
  <c r="D22" i="1" l="1"/>
  <c r="D21" i="1"/>
  <c r="D20" i="1"/>
  <c r="D19" i="1"/>
  <c r="D18" i="1"/>
</calcChain>
</file>

<file path=xl/sharedStrings.xml><?xml version="1.0" encoding="utf-8"?>
<sst xmlns="http://schemas.openxmlformats.org/spreadsheetml/2006/main" count="146" uniqueCount="50">
  <si>
    <t>ALUNNI PER CLASSE IN MEDIA</t>
  </si>
  <si>
    <t>INFANZIA</t>
  </si>
  <si>
    <t>MARCHE</t>
  </si>
  <si>
    <t>SEZIONI</t>
  </si>
  <si>
    <t>PRIMARIA</t>
  </si>
  <si>
    <t>CLASSI</t>
  </si>
  <si>
    <t>I GRADO</t>
  </si>
  <si>
    <t>II GRADO</t>
  </si>
  <si>
    <t>inferiori a 10</t>
  </si>
  <si>
    <t>maggiori di 10 (tra 10 e 15)</t>
  </si>
  <si>
    <t>maggiori di 30</t>
  </si>
  <si>
    <t>pari o inferiori a 20 con h</t>
  </si>
  <si>
    <t>TOTALE</t>
  </si>
  <si>
    <t>PRIMARIA dato regionale</t>
  </si>
  <si>
    <t>I</t>
  </si>
  <si>
    <t>II</t>
  </si>
  <si>
    <t>III</t>
  </si>
  <si>
    <t>IV</t>
  </si>
  <si>
    <t>V</t>
  </si>
  <si>
    <t>maggiori di 15 (tra 15,1 e 20)</t>
  </si>
  <si>
    <t>maggiori di 20 (tra 20,1 e 25)</t>
  </si>
  <si>
    <t>maggiori di 25 (tra 25,1 e 30)</t>
  </si>
  <si>
    <t>I GRADO dato regionale</t>
  </si>
  <si>
    <t>II GRADO dato regionale</t>
  </si>
  <si>
    <t>VI</t>
  </si>
  <si>
    <t xml:space="preserve">maggiori di 10 </t>
  </si>
  <si>
    <t xml:space="preserve">maggiori di 15 </t>
  </si>
  <si>
    <t xml:space="preserve">maggiori di 20 </t>
  </si>
  <si>
    <t xml:space="preserve">maggiori di 25 </t>
  </si>
  <si>
    <t>NUMERO</t>
  </si>
  <si>
    <t>Somma di Bambini</t>
  </si>
  <si>
    <t>Somma di Sezioni</t>
  </si>
  <si>
    <t>media</t>
  </si>
  <si>
    <t>Ancona</t>
  </si>
  <si>
    <t>Ascoli Piceno</t>
  </si>
  <si>
    <t>Macerata</t>
  </si>
  <si>
    <t>Pesaro E Urbino</t>
  </si>
  <si>
    <t>Somma di Alunni</t>
  </si>
  <si>
    <t>Somma di Classi</t>
  </si>
  <si>
    <t xml:space="preserve"> </t>
  </si>
  <si>
    <t xml:space="preserve">Somma di Classi </t>
  </si>
  <si>
    <t>* Il dato si riferisce alla media di alunni per sezione che è superiore a 20. L'alunno h si potrebbe trovare in una sezione con 20 o meno alunni</t>
  </si>
  <si>
    <t>** "Negli istituti tecnici agrari specializzati per la viticoltura ed enologia, confluiti negli istituti tecnici del settore tecnologico ad indirizzo Agraria, Agroalimentare e Agroindustria, i percorsi si sviluppano in un ulteriore sesto anno, ai fini del conseguimento della specializzazione di "Enotecnico" già prevista dal previgente ordinamento" (DM 1 marzo 2010, art. 8, comma 1)</t>
  </si>
  <si>
    <t>Totali (senza plur.)</t>
  </si>
  <si>
    <t>INFANZIA dato regionale</t>
  </si>
  <si>
    <t>maggiori di  20 con h *</t>
  </si>
  <si>
    <t>Totali</t>
  </si>
  <si>
    <t>VI **</t>
  </si>
  <si>
    <t>Pluricl.</t>
  </si>
  <si>
    <t>Compr. plur.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</si>
</sst>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2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pivotButton="1" applyFont="1"/>
    <xf numFmtId="2" fontId="0" fillId="0" borderId="0" xfId="0" applyNumberFormat="1"/>
    <xf numFmtId="2" fontId="0" fillId="0" borderId="3" xfId="0" applyNumberFormat="1" applyBorder="1"/>
    <xf numFmtId="2" fontId="0" fillId="0" borderId="6" xfId="0" applyNumberFormat="1" applyBorder="1"/>
    <xf numFmtId="2" fontId="1" fillId="0" borderId="9" xfId="0" applyNumberFormat="1" applyFont="1" applyBorder="1"/>
    <xf numFmtId="0" fontId="0" fillId="0" borderId="1" xfId="0" applyFont="1" applyBorder="1"/>
    <xf numFmtId="0" fontId="0" fillId="0" borderId="2" xfId="0" applyFont="1" applyBorder="1"/>
    <xf numFmtId="2" fontId="0" fillId="0" borderId="3" xfId="0" applyNumberFormat="1" applyFont="1" applyBorder="1"/>
    <xf numFmtId="0" fontId="0" fillId="0" borderId="4" xfId="0" applyFont="1" applyBorder="1"/>
    <xf numFmtId="0" fontId="0" fillId="0" borderId="5" xfId="0" applyFont="1" applyBorder="1"/>
    <xf numFmtId="2" fontId="0" fillId="0" borderId="6" xfId="0" applyNumberFormat="1" applyFont="1" applyBorder="1"/>
    <xf numFmtId="0" fontId="1" fillId="0" borderId="1" xfId="0" applyFont="1" applyFill="1" applyBorder="1"/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3" xfId="0" applyFont="1" applyBorder="1"/>
    <xf numFmtId="0" fontId="0" fillId="0" borderId="14" xfId="0" applyBorder="1"/>
    <xf numFmtId="0" fontId="1" fillId="0" borderId="14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Foglio3!$B$13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Foglio3!$B$14:$B$19</c:f>
              <c:numCache>
                <c:formatCode>General</c:formatCode>
                <c:ptCount val="6"/>
                <c:pt idx="0">
                  <c:v>4</c:v>
                </c:pt>
                <c:pt idx="1">
                  <c:v>32</c:v>
                </c:pt>
                <c:pt idx="2">
                  <c:v>145</c:v>
                </c:pt>
                <c:pt idx="3">
                  <c:v>428</c:v>
                </c:pt>
                <c:pt idx="4">
                  <c:v>38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7-49BC-B615-39C326CDF144}"/>
            </c:ext>
          </c:extLst>
        </c:ser>
        <c:ser>
          <c:idx val="1"/>
          <c:order val="1"/>
          <c:tx>
            <c:strRef>
              <c:f>Foglio3!$C$13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Foglio3!$C$14:$C$19</c:f>
              <c:numCache>
                <c:formatCode>General</c:formatCode>
                <c:ptCount val="6"/>
                <c:pt idx="0">
                  <c:v>9</c:v>
                </c:pt>
                <c:pt idx="1">
                  <c:v>37</c:v>
                </c:pt>
                <c:pt idx="2">
                  <c:v>112</c:v>
                </c:pt>
                <c:pt idx="3">
                  <c:v>418</c:v>
                </c:pt>
                <c:pt idx="4">
                  <c:v>70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7-49BC-B615-39C326CDF144}"/>
            </c:ext>
          </c:extLst>
        </c:ser>
        <c:ser>
          <c:idx val="2"/>
          <c:order val="2"/>
          <c:tx>
            <c:strRef>
              <c:f>Foglio3!$D$13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strRef>
              <c:f>Foglio3!$A$14:$A$19</c:f>
              <c:strCache>
                <c:ptCount val="6"/>
                <c:pt idx="0">
                  <c:v>inferiori a 10</c:v>
                </c:pt>
                <c:pt idx="1">
                  <c:v>maggiori di 10 </c:v>
                </c:pt>
                <c:pt idx="2">
                  <c:v>maggiori di 15 </c:v>
                </c:pt>
                <c:pt idx="3">
                  <c:v>maggiori di 20 </c:v>
                </c:pt>
                <c:pt idx="4">
                  <c:v>maggiori di 25 </c:v>
                </c:pt>
                <c:pt idx="5">
                  <c:v>maggiori di 30</c:v>
                </c:pt>
              </c:strCache>
            </c:strRef>
          </c:cat>
          <c:val>
            <c:numRef>
              <c:f>Foglio3!$D$14:$D$19</c:f>
              <c:numCache>
                <c:formatCode>General</c:formatCode>
                <c:ptCount val="6"/>
                <c:pt idx="0">
                  <c:v>6</c:v>
                </c:pt>
                <c:pt idx="1">
                  <c:v>38</c:v>
                </c:pt>
                <c:pt idx="2">
                  <c:v>112</c:v>
                </c:pt>
                <c:pt idx="3">
                  <c:v>411</c:v>
                </c:pt>
                <c:pt idx="4">
                  <c:v>73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7-49BC-B615-39C326CDF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84032"/>
        <c:axId val="109102208"/>
      </c:barChart>
      <c:catAx>
        <c:axId val="10908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02208"/>
        <c:crosses val="autoZero"/>
        <c:auto val="1"/>
        <c:lblAlgn val="ctr"/>
        <c:lblOffset val="100"/>
        <c:noMultiLvlLbl val="0"/>
      </c:catAx>
      <c:valAx>
        <c:axId val="10910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08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Foglio3!$A$26</c:f>
              <c:strCache>
                <c:ptCount val="1"/>
                <c:pt idx="0">
                  <c:v>inferiori a 10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Foglio3!$B$26:$G$26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EAD-A067-0C21B48E057E}"/>
            </c:ext>
          </c:extLst>
        </c:ser>
        <c:ser>
          <c:idx val="1"/>
          <c:order val="1"/>
          <c:tx>
            <c:strRef>
              <c:f>Foglio3!$A$27</c:f>
              <c:strCache>
                <c:ptCount val="1"/>
                <c:pt idx="0">
                  <c:v>maggiori di 10 (tra 10 e 15)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Foglio3!$B$27:$G$27</c:f>
              <c:numCache>
                <c:formatCode>General</c:formatCode>
                <c:ptCount val="6"/>
                <c:pt idx="0">
                  <c:v>19</c:v>
                </c:pt>
                <c:pt idx="1">
                  <c:v>28</c:v>
                </c:pt>
                <c:pt idx="2">
                  <c:v>54</c:v>
                </c:pt>
                <c:pt idx="3">
                  <c:v>67</c:v>
                </c:pt>
                <c:pt idx="4">
                  <c:v>78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D-4EAD-A067-0C21B48E057E}"/>
            </c:ext>
          </c:extLst>
        </c:ser>
        <c:ser>
          <c:idx val="2"/>
          <c:order val="2"/>
          <c:tx>
            <c:strRef>
              <c:f>Foglio3!$A$28</c:f>
              <c:strCache>
                <c:ptCount val="1"/>
                <c:pt idx="0">
                  <c:v>maggiori di 15 (tra 15,1 e 20)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Foglio3!$B$28:$G$28</c:f>
              <c:numCache>
                <c:formatCode>General</c:formatCode>
                <c:ptCount val="6"/>
                <c:pt idx="0">
                  <c:v>148</c:v>
                </c:pt>
                <c:pt idx="1">
                  <c:v>153</c:v>
                </c:pt>
                <c:pt idx="2">
                  <c:v>203</c:v>
                </c:pt>
                <c:pt idx="3">
                  <c:v>216</c:v>
                </c:pt>
                <c:pt idx="4">
                  <c:v>212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D-4EAD-A067-0C21B48E057E}"/>
            </c:ext>
          </c:extLst>
        </c:ser>
        <c:ser>
          <c:idx val="3"/>
          <c:order val="3"/>
          <c:tx>
            <c:strRef>
              <c:f>Foglio3!$A$29</c:f>
              <c:strCache>
                <c:ptCount val="1"/>
                <c:pt idx="0">
                  <c:v>maggiori di 20 (tra 20,1 e 25)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Foglio3!$B$29:$G$29</c:f>
              <c:numCache>
                <c:formatCode>General</c:formatCode>
                <c:ptCount val="6"/>
                <c:pt idx="0">
                  <c:v>277</c:v>
                </c:pt>
                <c:pt idx="1">
                  <c:v>347</c:v>
                </c:pt>
                <c:pt idx="2">
                  <c:v>287</c:v>
                </c:pt>
                <c:pt idx="3">
                  <c:v>320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D-4EAD-A067-0C21B48E057E}"/>
            </c:ext>
          </c:extLst>
        </c:ser>
        <c:ser>
          <c:idx val="4"/>
          <c:order val="4"/>
          <c:tx>
            <c:strRef>
              <c:f>Foglio3!$A$30</c:f>
              <c:strCache>
                <c:ptCount val="1"/>
                <c:pt idx="0">
                  <c:v>maggiori di 25 (tra 25,1 e 30)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Foglio3!$B$30:$G$30</c:f>
              <c:numCache>
                <c:formatCode>General</c:formatCode>
                <c:ptCount val="6"/>
                <c:pt idx="0">
                  <c:v>201</c:v>
                </c:pt>
                <c:pt idx="1">
                  <c:v>143</c:v>
                </c:pt>
                <c:pt idx="2">
                  <c:v>121</c:v>
                </c:pt>
                <c:pt idx="3">
                  <c:v>53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D-4EAD-A067-0C21B48E057E}"/>
            </c:ext>
          </c:extLst>
        </c:ser>
        <c:ser>
          <c:idx val="5"/>
          <c:order val="5"/>
          <c:tx>
            <c:strRef>
              <c:f>Foglio3!$A$31</c:f>
              <c:strCache>
                <c:ptCount val="1"/>
                <c:pt idx="0">
                  <c:v>maggiori di 30</c:v>
                </c:pt>
              </c:strCache>
            </c:strRef>
          </c:tx>
          <c:invertIfNegative val="0"/>
          <c:cat>
            <c:strRef>
              <c:f>Foglio3!$B$24:$G$25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Foglio3!$B$31:$G$31</c:f>
              <c:numCache>
                <c:formatCode>General</c:formatCode>
                <c:ptCount val="6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D-4EAD-A067-0C21B48E0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26368"/>
        <c:axId val="112027904"/>
      </c:barChart>
      <c:catAx>
        <c:axId val="11202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027904"/>
        <c:crosses val="autoZero"/>
        <c:auto val="1"/>
        <c:lblAlgn val="ctr"/>
        <c:lblOffset val="100"/>
        <c:noMultiLvlLbl val="0"/>
      </c:catAx>
      <c:valAx>
        <c:axId val="11202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2026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Foglio3!$I$32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Foglio3!$I$33:$I$38</c:f>
              <c:numCache>
                <c:formatCode>General</c:formatCode>
                <c:ptCount val="6"/>
                <c:pt idx="0">
                  <c:v>10</c:v>
                </c:pt>
                <c:pt idx="1">
                  <c:v>106</c:v>
                </c:pt>
                <c:pt idx="2">
                  <c:v>303</c:v>
                </c:pt>
                <c:pt idx="3">
                  <c:v>203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4-4BA0-A959-6417B0043605}"/>
            </c:ext>
          </c:extLst>
        </c:ser>
        <c:ser>
          <c:idx val="1"/>
          <c:order val="1"/>
          <c:tx>
            <c:strRef>
              <c:f>Foglio3!$J$32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Foglio3!$J$33:$J$38</c:f>
              <c:numCache>
                <c:formatCode>General</c:formatCode>
                <c:ptCount val="6"/>
                <c:pt idx="0">
                  <c:v>1</c:v>
                </c:pt>
                <c:pt idx="1">
                  <c:v>114</c:v>
                </c:pt>
                <c:pt idx="2">
                  <c:v>278</c:v>
                </c:pt>
                <c:pt idx="3">
                  <c:v>231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4-4BA0-A959-6417B0043605}"/>
            </c:ext>
          </c:extLst>
        </c:ser>
        <c:ser>
          <c:idx val="2"/>
          <c:order val="2"/>
          <c:tx>
            <c:strRef>
              <c:f>Foglio3!$K$32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Foglio3!$K$33:$K$38</c:f>
              <c:numCache>
                <c:formatCode>General</c:formatCode>
                <c:ptCount val="6"/>
                <c:pt idx="0">
                  <c:v>8</c:v>
                </c:pt>
                <c:pt idx="1">
                  <c:v>90</c:v>
                </c:pt>
                <c:pt idx="2">
                  <c:v>283</c:v>
                </c:pt>
                <c:pt idx="3">
                  <c:v>262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4-4BA0-A959-6417B0043605}"/>
            </c:ext>
          </c:extLst>
        </c:ser>
        <c:ser>
          <c:idx val="3"/>
          <c:order val="3"/>
          <c:tx>
            <c:strRef>
              <c:f>Foglio3!$L$32</c:f>
              <c:strCache>
                <c:ptCount val="1"/>
                <c:pt idx="0">
                  <c:v>IV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Foglio3!$L$33:$L$38</c:f>
              <c:numCache>
                <c:formatCode>General</c:formatCode>
                <c:ptCount val="6"/>
                <c:pt idx="0">
                  <c:v>11</c:v>
                </c:pt>
                <c:pt idx="1">
                  <c:v>93</c:v>
                </c:pt>
                <c:pt idx="2">
                  <c:v>302</c:v>
                </c:pt>
                <c:pt idx="3">
                  <c:v>254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D4-4BA0-A959-6417B0043605}"/>
            </c:ext>
          </c:extLst>
        </c:ser>
        <c:ser>
          <c:idx val="4"/>
          <c:order val="4"/>
          <c:tx>
            <c:strRef>
              <c:f>Foglio3!$M$32</c:f>
              <c:strCache>
                <c:ptCount val="1"/>
                <c:pt idx="0">
                  <c:v>V</c:v>
                </c:pt>
              </c:strCache>
            </c:strRef>
          </c:tx>
          <c:invertIfNegative val="0"/>
          <c:cat>
            <c:strRef>
              <c:f>Foglio3!$H$33:$H$38</c:f>
              <c:strCache>
                <c:ptCount val="6"/>
                <c:pt idx="0">
                  <c:v>inferiori a 10</c:v>
                </c:pt>
                <c:pt idx="1">
                  <c:v>maggiori di 10 (tra 10 e 15)</c:v>
                </c:pt>
                <c:pt idx="2">
                  <c:v>maggiori di 15 (tra 15,1 e 20)</c:v>
                </c:pt>
                <c:pt idx="3">
                  <c:v>maggiori di 20 (tra 20,1 e 25)</c:v>
                </c:pt>
                <c:pt idx="4">
                  <c:v>maggiori di 25 (tra 25,1 e 30)</c:v>
                </c:pt>
                <c:pt idx="5">
                  <c:v>maggiori di 30</c:v>
                </c:pt>
              </c:strCache>
            </c:strRef>
          </c:cat>
          <c:val>
            <c:numRef>
              <c:f>Foglio3!$M$33:$M$38</c:f>
              <c:numCache>
                <c:formatCode>General</c:formatCode>
                <c:ptCount val="6"/>
                <c:pt idx="0">
                  <c:v>12</c:v>
                </c:pt>
                <c:pt idx="1">
                  <c:v>85</c:v>
                </c:pt>
                <c:pt idx="2">
                  <c:v>299</c:v>
                </c:pt>
                <c:pt idx="3">
                  <c:v>267</c:v>
                </c:pt>
                <c:pt idx="4">
                  <c:v>26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D4-4BA0-A959-6417B004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2144"/>
        <c:axId val="113383680"/>
      </c:barChart>
      <c:catAx>
        <c:axId val="11338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383680"/>
        <c:crosses val="autoZero"/>
        <c:auto val="1"/>
        <c:lblAlgn val="ctr"/>
        <c:lblOffset val="100"/>
        <c:noMultiLvlLbl val="0"/>
      </c:catAx>
      <c:valAx>
        <c:axId val="11338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38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5</xdr:row>
      <xdr:rowOff>119062</xdr:rowOff>
    </xdr:from>
    <xdr:to>
      <xdr:col>13</xdr:col>
      <xdr:colOff>66675</xdr:colOff>
      <xdr:row>20</xdr:row>
      <xdr:rowOff>4762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13</xdr:row>
      <xdr:rowOff>185737</xdr:rowOff>
    </xdr:from>
    <xdr:to>
      <xdr:col>17</xdr:col>
      <xdr:colOff>152400</xdr:colOff>
      <xdr:row>28</xdr:row>
      <xdr:rowOff>71437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18</xdr:row>
      <xdr:rowOff>185737</xdr:rowOff>
    </xdr:from>
    <xdr:to>
      <xdr:col>12</xdr:col>
      <xdr:colOff>514350</xdr:colOff>
      <xdr:row>33</xdr:row>
      <xdr:rowOff>71437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>
      <selection activeCell="F8" sqref="F8"/>
    </sheetView>
  </sheetViews>
  <sheetFormatPr defaultRowHeight="15" x14ac:dyDescent="0.25"/>
  <cols>
    <col min="1" max="1" width="22" customWidth="1"/>
    <col min="2" max="2" width="17.7109375" bestFit="1" customWidth="1"/>
    <col min="3" max="3" width="16.7109375" bestFit="1" customWidth="1"/>
    <col min="4" max="4" width="12" style="13" bestFit="1" customWidth="1"/>
    <col min="6" max="6" width="22" bestFit="1" customWidth="1"/>
    <col min="7" max="7" width="8" bestFit="1" customWidth="1"/>
    <col min="8" max="8" width="6.85546875" customWidth="1"/>
    <col min="9" max="9" width="12" bestFit="1" customWidth="1"/>
  </cols>
  <sheetData>
    <row r="1" spans="1:5" ht="21" x14ac:dyDescent="0.35">
      <c r="A1" s="5" t="s">
        <v>0</v>
      </c>
      <c r="C1" t="s">
        <v>39</v>
      </c>
    </row>
    <row r="2" spans="1:5" ht="15.75" thickBot="1" x14ac:dyDescent="0.3">
      <c r="A2" s="2"/>
    </row>
    <row r="3" spans="1:5" s="2" customFormat="1" x14ac:dyDescent="0.25">
      <c r="A3" s="9" t="s">
        <v>1</v>
      </c>
      <c r="B3" s="10" t="s">
        <v>30</v>
      </c>
      <c r="C3" s="10" t="s">
        <v>31</v>
      </c>
      <c r="D3" s="16" t="s">
        <v>32</v>
      </c>
    </row>
    <row r="4" spans="1:5" x14ac:dyDescent="0.25">
      <c r="A4" s="18" t="s">
        <v>33</v>
      </c>
      <c r="B4" s="17">
        <v>9441</v>
      </c>
      <c r="C4" s="17">
        <v>433</v>
      </c>
      <c r="D4" s="19">
        <v>21.803695150115473</v>
      </c>
    </row>
    <row r="5" spans="1:5" x14ac:dyDescent="0.25">
      <c r="A5" s="18" t="s">
        <v>34</v>
      </c>
      <c r="B5" s="17">
        <v>7379</v>
      </c>
      <c r="C5" s="17">
        <v>350</v>
      </c>
      <c r="D5" s="19">
        <v>21.082857142857144</v>
      </c>
    </row>
    <row r="6" spans="1:5" x14ac:dyDescent="0.25">
      <c r="A6" s="18" t="s">
        <v>35</v>
      </c>
      <c r="B6" s="17">
        <v>6153</v>
      </c>
      <c r="C6" s="17">
        <v>284</v>
      </c>
      <c r="D6" s="19">
        <v>21.66549295774648</v>
      </c>
    </row>
    <row r="7" spans="1:5" x14ac:dyDescent="0.25">
      <c r="A7" s="18" t="s">
        <v>36</v>
      </c>
      <c r="B7" s="17">
        <v>6119</v>
      </c>
      <c r="C7" s="17">
        <v>288</v>
      </c>
      <c r="D7" s="19">
        <v>21.246527777777779</v>
      </c>
    </row>
    <row r="8" spans="1:5" ht="15.75" thickBot="1" x14ac:dyDescent="0.3">
      <c r="A8" s="20" t="s">
        <v>2</v>
      </c>
      <c r="B8" s="21">
        <v>29092</v>
      </c>
      <c r="C8" s="21">
        <v>1355</v>
      </c>
      <c r="D8" s="22">
        <v>21.470110701107011</v>
      </c>
    </row>
    <row r="9" spans="1:5" ht="15.75" thickBot="1" x14ac:dyDescent="0.3"/>
    <row r="10" spans="1:5" s="2" customFormat="1" x14ac:dyDescent="0.25">
      <c r="A10" s="9" t="s">
        <v>4</v>
      </c>
      <c r="B10" s="10" t="s">
        <v>37</v>
      </c>
      <c r="C10" s="10" t="s">
        <v>38</v>
      </c>
      <c r="D10" s="16" t="s">
        <v>32</v>
      </c>
      <c r="E10" s="12"/>
    </row>
    <row r="11" spans="1:5" x14ac:dyDescent="0.25">
      <c r="A11" s="6" t="s">
        <v>33</v>
      </c>
      <c r="B11" s="1">
        <v>19924</v>
      </c>
      <c r="C11" s="1">
        <v>1036</v>
      </c>
      <c r="D11" s="14">
        <v>19.231660231660232</v>
      </c>
    </row>
    <row r="12" spans="1:5" x14ac:dyDescent="0.25">
      <c r="A12" s="6" t="s">
        <v>34</v>
      </c>
      <c r="B12" s="1">
        <v>14792</v>
      </c>
      <c r="C12" s="1">
        <v>800</v>
      </c>
      <c r="D12" s="14">
        <v>18.489999999999998</v>
      </c>
    </row>
    <row r="13" spans="1:5" x14ac:dyDescent="0.25">
      <c r="A13" s="6" t="s">
        <v>35</v>
      </c>
      <c r="B13" s="1">
        <v>12750</v>
      </c>
      <c r="C13" s="1">
        <v>702</v>
      </c>
      <c r="D13" s="14">
        <v>18.162393162393162</v>
      </c>
    </row>
    <row r="14" spans="1:5" x14ac:dyDescent="0.25">
      <c r="A14" s="6" t="s">
        <v>36</v>
      </c>
      <c r="B14" s="1">
        <v>15118</v>
      </c>
      <c r="C14" s="1">
        <v>821</v>
      </c>
      <c r="D14" s="14">
        <v>18.414129110840438</v>
      </c>
    </row>
    <row r="15" spans="1:5" ht="15.75" thickBot="1" x14ac:dyDescent="0.3">
      <c r="A15" s="7" t="s">
        <v>2</v>
      </c>
      <c r="B15" s="8">
        <v>62584</v>
      </c>
      <c r="C15" s="8">
        <v>3359</v>
      </c>
      <c r="D15" s="15">
        <v>18.631735635605835</v>
      </c>
    </row>
    <row r="16" spans="1:5" ht="15.75" thickBot="1" x14ac:dyDescent="0.3"/>
    <row r="17" spans="1:4" x14ac:dyDescent="0.25">
      <c r="A17" s="9" t="s">
        <v>6</v>
      </c>
      <c r="B17" s="10" t="s">
        <v>37</v>
      </c>
      <c r="C17" s="10" t="s">
        <v>38</v>
      </c>
      <c r="D17" s="11" t="s">
        <v>32</v>
      </c>
    </row>
    <row r="18" spans="1:4" x14ac:dyDescent="0.25">
      <c r="A18" s="6" t="s">
        <v>33</v>
      </c>
      <c r="B18" s="1">
        <v>13407</v>
      </c>
      <c r="C18" s="1">
        <v>616</v>
      </c>
      <c r="D18" s="14">
        <f>B18/C18</f>
        <v>21.76461038961039</v>
      </c>
    </row>
    <row r="19" spans="1:4" x14ac:dyDescent="0.25">
      <c r="A19" s="6" t="s">
        <v>34</v>
      </c>
      <c r="B19" s="1">
        <v>9797</v>
      </c>
      <c r="C19" s="1">
        <v>475</v>
      </c>
      <c r="D19" s="14">
        <f t="shared" ref="D19:D22" si="0">B19/C19</f>
        <v>20.625263157894736</v>
      </c>
    </row>
    <row r="20" spans="1:4" x14ac:dyDescent="0.25">
      <c r="A20" s="6" t="s">
        <v>35</v>
      </c>
      <c r="B20" s="1">
        <v>8335</v>
      </c>
      <c r="C20" s="1">
        <v>406</v>
      </c>
      <c r="D20" s="14">
        <f t="shared" si="0"/>
        <v>20.529556650246306</v>
      </c>
    </row>
    <row r="21" spans="1:4" x14ac:dyDescent="0.25">
      <c r="A21" s="6" t="s">
        <v>36</v>
      </c>
      <c r="B21" s="1">
        <v>10135</v>
      </c>
      <c r="C21" s="1">
        <v>463</v>
      </c>
      <c r="D21" s="14">
        <f t="shared" si="0"/>
        <v>21.889848812095032</v>
      </c>
    </row>
    <row r="22" spans="1:4" ht="15.75" thickBot="1" x14ac:dyDescent="0.3">
      <c r="A22" s="7" t="s">
        <v>2</v>
      </c>
      <c r="B22" s="8">
        <v>41674</v>
      </c>
      <c r="C22" s="8">
        <v>1960</v>
      </c>
      <c r="D22" s="15">
        <f t="shared" si="0"/>
        <v>21.262244897959185</v>
      </c>
    </row>
    <row r="23" spans="1:4" ht="15.75" thickBot="1" x14ac:dyDescent="0.3"/>
    <row r="24" spans="1:4" x14ac:dyDescent="0.25">
      <c r="A24" s="9" t="s">
        <v>7</v>
      </c>
      <c r="B24" s="10" t="s">
        <v>37</v>
      </c>
      <c r="C24" s="10" t="s">
        <v>40</v>
      </c>
      <c r="D24" s="16" t="s">
        <v>32</v>
      </c>
    </row>
    <row r="25" spans="1:4" x14ac:dyDescent="0.25">
      <c r="A25" s="6" t="s">
        <v>33</v>
      </c>
      <c r="B25" s="1">
        <v>22565</v>
      </c>
      <c r="C25" s="1">
        <v>1057</v>
      </c>
      <c r="D25" s="14">
        <f>B25/C25</f>
        <v>21.348155156102177</v>
      </c>
    </row>
    <row r="26" spans="1:4" x14ac:dyDescent="0.25">
      <c r="A26" s="6" t="s">
        <v>34</v>
      </c>
      <c r="B26" s="1">
        <v>17663</v>
      </c>
      <c r="C26" s="1">
        <v>808</v>
      </c>
      <c r="D26" s="14">
        <f t="shared" ref="D26:D29" si="1">B26/C26</f>
        <v>21.860148514851485</v>
      </c>
    </row>
    <row r="27" spans="1:4" x14ac:dyDescent="0.25">
      <c r="A27" s="6" t="s">
        <v>35</v>
      </c>
      <c r="B27" s="1">
        <v>15360</v>
      </c>
      <c r="C27" s="1">
        <v>715</v>
      </c>
      <c r="D27" s="14">
        <f t="shared" si="1"/>
        <v>21.482517482517483</v>
      </c>
    </row>
    <row r="28" spans="1:4" x14ac:dyDescent="0.25">
      <c r="A28" s="6" t="s">
        <v>36</v>
      </c>
      <c r="B28" s="1">
        <v>16855</v>
      </c>
      <c r="C28" s="1">
        <v>752</v>
      </c>
      <c r="D28" s="14">
        <f t="shared" si="1"/>
        <v>22.413563829787233</v>
      </c>
    </row>
    <row r="29" spans="1:4" ht="15.75" thickBot="1" x14ac:dyDescent="0.3">
      <c r="A29" s="7" t="s">
        <v>2</v>
      </c>
      <c r="B29" s="8">
        <v>72443</v>
      </c>
      <c r="C29" s="8">
        <v>3332</v>
      </c>
      <c r="D29" s="15">
        <f t="shared" si="1"/>
        <v>21.741596638655462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6"/>
  <sheetViews>
    <sheetView tabSelected="1" workbookViewId="0">
      <selection activeCell="B1" sqref="B1:K57"/>
    </sheetView>
  </sheetViews>
  <sheetFormatPr defaultRowHeight="15" x14ac:dyDescent="0.25"/>
  <cols>
    <col min="2" max="2" width="26.5703125" customWidth="1"/>
    <col min="3" max="9" width="10.7109375" customWidth="1"/>
    <col min="10" max="10" width="11.7109375" customWidth="1"/>
  </cols>
  <sheetData>
    <row r="2" spans="2:3" x14ac:dyDescent="0.25">
      <c r="B2" s="2" t="s">
        <v>44</v>
      </c>
    </row>
    <row r="3" spans="2:3" x14ac:dyDescent="0.25">
      <c r="B3" s="36" t="s">
        <v>3</v>
      </c>
      <c r="C3" s="37"/>
    </row>
    <row r="4" spans="2:3" x14ac:dyDescent="0.25">
      <c r="B4" s="1" t="s">
        <v>8</v>
      </c>
      <c r="C4" s="1">
        <v>8</v>
      </c>
    </row>
    <row r="5" spans="2:3" x14ac:dyDescent="0.25">
      <c r="B5" s="1" t="s">
        <v>9</v>
      </c>
      <c r="C5" s="1">
        <v>47</v>
      </c>
    </row>
    <row r="6" spans="2:3" x14ac:dyDescent="0.25">
      <c r="B6" s="1" t="s">
        <v>19</v>
      </c>
      <c r="C6" s="1">
        <v>342</v>
      </c>
    </row>
    <row r="7" spans="2:3" x14ac:dyDescent="0.25">
      <c r="B7" s="1" t="s">
        <v>20</v>
      </c>
      <c r="C7" s="1">
        <v>848</v>
      </c>
    </row>
    <row r="8" spans="2:3" x14ac:dyDescent="0.25">
      <c r="B8" s="1" t="s">
        <v>21</v>
      </c>
      <c r="C8" s="1">
        <v>110</v>
      </c>
    </row>
    <row r="9" spans="2:3" x14ac:dyDescent="0.25">
      <c r="B9" s="1" t="s">
        <v>10</v>
      </c>
      <c r="C9" s="1">
        <v>0</v>
      </c>
    </row>
    <row r="10" spans="2:3" x14ac:dyDescent="0.25">
      <c r="B10" s="3" t="s">
        <v>12</v>
      </c>
      <c r="C10" s="3">
        <f>SUM(C4:C9)</f>
        <v>1355</v>
      </c>
    </row>
    <row r="11" spans="2:3" x14ac:dyDescent="0.25">
      <c r="B11" s="1" t="s">
        <v>11</v>
      </c>
      <c r="C11" s="1">
        <v>211</v>
      </c>
    </row>
    <row r="12" spans="2:3" x14ac:dyDescent="0.25">
      <c r="B12" s="1" t="s">
        <v>45</v>
      </c>
      <c r="C12" s="1">
        <v>799</v>
      </c>
    </row>
    <row r="13" spans="2:3" x14ac:dyDescent="0.25">
      <c r="B13" s="4"/>
      <c r="C13" s="4"/>
    </row>
    <row r="14" spans="2:3" x14ac:dyDescent="0.25">
      <c r="B14" s="4"/>
      <c r="C14" s="4"/>
    </row>
    <row r="15" spans="2:3" x14ac:dyDescent="0.25">
      <c r="B15" s="4"/>
      <c r="C15" s="4"/>
    </row>
    <row r="16" spans="2:3" x14ac:dyDescent="0.25">
      <c r="B16" s="2" t="s">
        <v>13</v>
      </c>
    </row>
    <row r="17" spans="2:10" ht="45" x14ac:dyDescent="0.25">
      <c r="B17" s="26" t="s">
        <v>5</v>
      </c>
      <c r="C17" s="26" t="s">
        <v>14</v>
      </c>
      <c r="D17" s="26" t="s">
        <v>15</v>
      </c>
      <c r="E17" s="26" t="s">
        <v>16</v>
      </c>
      <c r="F17" s="26" t="s">
        <v>17</v>
      </c>
      <c r="G17" s="34" t="s">
        <v>18</v>
      </c>
      <c r="H17" s="26" t="s">
        <v>48</v>
      </c>
      <c r="I17" s="35" t="s">
        <v>43</v>
      </c>
      <c r="J17" s="25" t="s">
        <v>49</v>
      </c>
    </row>
    <row r="18" spans="2:10" x14ac:dyDescent="0.25">
      <c r="B18" s="1" t="s">
        <v>8</v>
      </c>
      <c r="C18" s="1">
        <v>8</v>
      </c>
      <c r="D18" s="1">
        <v>7</v>
      </c>
      <c r="E18" s="1">
        <v>4</v>
      </c>
      <c r="F18" s="1">
        <v>7</v>
      </c>
      <c r="G18" s="30">
        <v>15</v>
      </c>
      <c r="H18" s="27"/>
      <c r="I18" s="32">
        <f>SUM(C18:H18)</f>
        <v>41</v>
      </c>
      <c r="J18" s="27"/>
    </row>
    <row r="19" spans="2:10" x14ac:dyDescent="0.25">
      <c r="B19" s="1" t="s">
        <v>9</v>
      </c>
      <c r="C19" s="1">
        <v>136</v>
      </c>
      <c r="D19" s="1">
        <v>110</v>
      </c>
      <c r="E19" s="1">
        <v>111</v>
      </c>
      <c r="F19" s="1">
        <v>85</v>
      </c>
      <c r="G19" s="30">
        <v>90</v>
      </c>
      <c r="H19" s="28"/>
      <c r="I19" s="32">
        <f t="shared" ref="I19:I26" si="0">SUM(C19:H19)</f>
        <v>532</v>
      </c>
      <c r="J19" s="28"/>
    </row>
    <row r="20" spans="2:10" x14ac:dyDescent="0.25">
      <c r="B20" s="1" t="s">
        <v>19</v>
      </c>
      <c r="C20" s="1">
        <v>311</v>
      </c>
      <c r="D20" s="1">
        <v>285</v>
      </c>
      <c r="E20" s="1">
        <v>295</v>
      </c>
      <c r="F20" s="1">
        <v>295</v>
      </c>
      <c r="G20" s="30">
        <v>303</v>
      </c>
      <c r="H20" s="28"/>
      <c r="I20" s="32">
        <f t="shared" si="0"/>
        <v>1489</v>
      </c>
      <c r="J20" s="28"/>
    </row>
    <row r="21" spans="2:10" x14ac:dyDescent="0.25">
      <c r="B21" s="1" t="s">
        <v>20</v>
      </c>
      <c r="C21" s="1">
        <v>175</v>
      </c>
      <c r="D21" s="1">
        <v>214</v>
      </c>
      <c r="E21" s="1">
        <v>224</v>
      </c>
      <c r="F21" s="1">
        <v>250</v>
      </c>
      <c r="G21" s="30">
        <v>255</v>
      </c>
      <c r="H21" s="28"/>
      <c r="I21" s="32">
        <f t="shared" si="0"/>
        <v>1118</v>
      </c>
      <c r="J21" s="28"/>
    </row>
    <row r="22" spans="2:10" x14ac:dyDescent="0.25">
      <c r="B22" s="1" t="s">
        <v>21</v>
      </c>
      <c r="C22" s="1">
        <v>9</v>
      </c>
      <c r="D22" s="1">
        <v>15</v>
      </c>
      <c r="E22" s="1">
        <v>14</v>
      </c>
      <c r="F22" s="1">
        <v>21</v>
      </c>
      <c r="G22" s="30">
        <v>17</v>
      </c>
      <c r="H22" s="28"/>
      <c r="I22" s="32">
        <f t="shared" si="0"/>
        <v>76</v>
      </c>
      <c r="J22" s="28"/>
    </row>
    <row r="23" spans="2:10" x14ac:dyDescent="0.25">
      <c r="B23" s="1" t="s">
        <v>10</v>
      </c>
      <c r="C23" s="1">
        <v>0</v>
      </c>
      <c r="D23" s="1">
        <v>0</v>
      </c>
      <c r="E23" s="1">
        <v>0</v>
      </c>
      <c r="F23" s="1">
        <v>0</v>
      </c>
      <c r="G23" s="30">
        <v>0</v>
      </c>
      <c r="H23" s="28"/>
      <c r="I23" s="32">
        <f t="shared" si="0"/>
        <v>0</v>
      </c>
      <c r="J23" s="28"/>
    </row>
    <row r="24" spans="2:10" x14ac:dyDescent="0.25">
      <c r="B24" s="3" t="s">
        <v>12</v>
      </c>
      <c r="C24" s="3">
        <v>639</v>
      </c>
      <c r="D24" s="3">
        <v>631</v>
      </c>
      <c r="E24" s="3">
        <v>648</v>
      </c>
      <c r="F24" s="3">
        <v>658</v>
      </c>
      <c r="G24" s="31">
        <v>680</v>
      </c>
      <c r="H24" s="3">
        <v>103</v>
      </c>
      <c r="I24" s="33">
        <f>SUM(C24:G24)</f>
        <v>3256</v>
      </c>
      <c r="J24" s="3">
        <f>SUM(C24:H24)</f>
        <v>3359</v>
      </c>
    </row>
    <row r="25" spans="2:10" x14ac:dyDescent="0.25">
      <c r="B25" s="1" t="s">
        <v>11</v>
      </c>
      <c r="C25" s="1">
        <v>330</v>
      </c>
      <c r="D25" s="1">
        <v>229</v>
      </c>
      <c r="E25" s="1">
        <v>274</v>
      </c>
      <c r="F25" s="1">
        <v>387</v>
      </c>
      <c r="G25" s="30">
        <v>284</v>
      </c>
      <c r="H25" s="28"/>
      <c r="I25" s="32">
        <f t="shared" si="0"/>
        <v>1504</v>
      </c>
      <c r="J25" s="28"/>
    </row>
    <row r="26" spans="2:10" x14ac:dyDescent="0.25">
      <c r="B26" s="1" t="s">
        <v>45</v>
      </c>
      <c r="C26" s="1">
        <v>143</v>
      </c>
      <c r="D26" s="1">
        <v>190</v>
      </c>
      <c r="E26" s="1">
        <v>186</v>
      </c>
      <c r="F26" s="1">
        <v>271</v>
      </c>
      <c r="G26" s="30">
        <v>221</v>
      </c>
      <c r="H26" s="29"/>
      <c r="I26" s="32">
        <f t="shared" si="0"/>
        <v>1011</v>
      </c>
      <c r="J26" s="29"/>
    </row>
    <row r="27" spans="2:10" x14ac:dyDescent="0.25">
      <c r="B27" s="4"/>
      <c r="C27" s="4"/>
      <c r="D27" s="4"/>
      <c r="E27" s="4"/>
      <c r="F27" s="4"/>
      <c r="G27" s="4"/>
      <c r="H27" s="4"/>
    </row>
    <row r="28" spans="2:10" x14ac:dyDescent="0.25">
      <c r="B28" s="4"/>
      <c r="C28" s="4"/>
      <c r="D28" s="4"/>
      <c r="E28" s="4"/>
      <c r="F28" s="4"/>
      <c r="G28" s="4"/>
      <c r="H28" s="4"/>
    </row>
    <row r="29" spans="2:10" x14ac:dyDescent="0.25">
      <c r="B29" s="4"/>
      <c r="C29" s="4"/>
      <c r="D29" s="4"/>
      <c r="E29" s="4"/>
      <c r="F29" s="4"/>
      <c r="G29" s="4"/>
      <c r="H29" s="4"/>
    </row>
    <row r="30" spans="2:10" x14ac:dyDescent="0.25">
      <c r="B30" s="2" t="s">
        <v>22</v>
      </c>
    </row>
    <row r="31" spans="2:10" x14ac:dyDescent="0.25">
      <c r="B31" s="26" t="s">
        <v>5</v>
      </c>
      <c r="C31" s="26" t="s">
        <v>14</v>
      </c>
      <c r="D31" s="26" t="s">
        <v>15</v>
      </c>
      <c r="E31" s="26" t="s">
        <v>16</v>
      </c>
      <c r="F31" s="26" t="s">
        <v>46</v>
      </c>
    </row>
    <row r="32" spans="2:10" x14ac:dyDescent="0.25">
      <c r="B32" s="1" t="s">
        <v>8</v>
      </c>
      <c r="C32" s="1">
        <v>6</v>
      </c>
      <c r="D32" s="1">
        <v>8</v>
      </c>
      <c r="E32" s="1">
        <v>9</v>
      </c>
      <c r="F32" s="1">
        <f>SUM(C32:E32)</f>
        <v>23</v>
      </c>
    </row>
    <row r="33" spans="2:9" x14ac:dyDescent="0.25">
      <c r="B33" s="1" t="s">
        <v>9</v>
      </c>
      <c r="C33" s="1">
        <v>32</v>
      </c>
      <c r="D33" s="1">
        <v>38</v>
      </c>
      <c r="E33" s="1">
        <v>35</v>
      </c>
      <c r="F33" s="1">
        <f t="shared" ref="F33:F40" si="1">SUM(C33:E33)</f>
        <v>105</v>
      </c>
    </row>
    <row r="34" spans="2:9" x14ac:dyDescent="0.25">
      <c r="B34" s="1" t="s">
        <v>19</v>
      </c>
      <c r="C34" s="1">
        <v>168</v>
      </c>
      <c r="D34" s="1">
        <v>170</v>
      </c>
      <c r="E34" s="1">
        <v>111</v>
      </c>
      <c r="F34" s="1">
        <f t="shared" si="1"/>
        <v>449</v>
      </c>
    </row>
    <row r="35" spans="2:9" x14ac:dyDescent="0.25">
      <c r="B35" s="1" t="s">
        <v>20</v>
      </c>
      <c r="C35" s="1">
        <v>431</v>
      </c>
      <c r="D35" s="1">
        <v>388</v>
      </c>
      <c r="E35" s="1">
        <v>413</v>
      </c>
      <c r="F35" s="1">
        <f t="shared" si="1"/>
        <v>1232</v>
      </c>
    </row>
    <row r="36" spans="2:9" x14ac:dyDescent="0.25">
      <c r="B36" s="1" t="s">
        <v>21</v>
      </c>
      <c r="C36" s="1">
        <v>22</v>
      </c>
      <c r="D36" s="1">
        <v>52</v>
      </c>
      <c r="E36" s="1">
        <v>77</v>
      </c>
      <c r="F36" s="1">
        <f t="shared" si="1"/>
        <v>151</v>
      </c>
    </row>
    <row r="37" spans="2:9" x14ac:dyDescent="0.25">
      <c r="B37" s="1" t="s">
        <v>10</v>
      </c>
      <c r="C37" s="1">
        <v>0</v>
      </c>
      <c r="D37" s="1">
        <v>0</v>
      </c>
      <c r="E37" s="1">
        <v>0</v>
      </c>
      <c r="F37" s="1">
        <f t="shared" si="1"/>
        <v>0</v>
      </c>
    </row>
    <row r="38" spans="2:9" x14ac:dyDescent="0.25">
      <c r="B38" s="3" t="s">
        <v>12</v>
      </c>
      <c r="C38" s="3">
        <f>SUM(C32:C37)</f>
        <v>659</v>
      </c>
      <c r="D38" s="3">
        <f>SUM(D32:D37)</f>
        <v>656</v>
      </c>
      <c r="E38" s="3">
        <f>SUM(E32:E37)</f>
        <v>645</v>
      </c>
      <c r="F38" s="3">
        <f t="shared" si="1"/>
        <v>1960</v>
      </c>
    </row>
    <row r="39" spans="2:9" x14ac:dyDescent="0.25">
      <c r="B39" s="1" t="s">
        <v>11</v>
      </c>
      <c r="C39" s="1">
        <v>174</v>
      </c>
      <c r="D39" s="1">
        <v>168</v>
      </c>
      <c r="E39" s="1">
        <v>118</v>
      </c>
      <c r="F39" s="1">
        <f t="shared" si="1"/>
        <v>460</v>
      </c>
    </row>
    <row r="40" spans="2:9" x14ac:dyDescent="0.25">
      <c r="B40" s="1" t="s">
        <v>45</v>
      </c>
      <c r="C40" s="1">
        <v>437</v>
      </c>
      <c r="D40" s="1">
        <v>407</v>
      </c>
      <c r="E40" s="1">
        <v>461</v>
      </c>
      <c r="F40" s="1">
        <f t="shared" si="1"/>
        <v>1305</v>
      </c>
    </row>
    <row r="41" spans="2:9" x14ac:dyDescent="0.25">
      <c r="B41" s="4"/>
      <c r="C41" s="4"/>
      <c r="D41" s="4"/>
      <c r="E41" s="4"/>
      <c r="F41" s="4"/>
    </row>
    <row r="42" spans="2:9" x14ac:dyDescent="0.25">
      <c r="B42" s="2" t="s">
        <v>23</v>
      </c>
    </row>
    <row r="43" spans="2:9" x14ac:dyDescent="0.25">
      <c r="B43" s="26" t="s">
        <v>5</v>
      </c>
      <c r="C43" s="26" t="s">
        <v>14</v>
      </c>
      <c r="D43" s="26" t="s">
        <v>15</v>
      </c>
      <c r="E43" s="26" t="s">
        <v>16</v>
      </c>
      <c r="F43" s="26" t="s">
        <v>17</v>
      </c>
      <c r="G43" s="26" t="s">
        <v>18</v>
      </c>
      <c r="H43" s="26" t="s">
        <v>47</v>
      </c>
      <c r="I43" s="26" t="s">
        <v>46</v>
      </c>
    </row>
    <row r="44" spans="2:9" x14ac:dyDescent="0.25">
      <c r="B44" s="1" t="s">
        <v>8</v>
      </c>
      <c r="C44" s="1">
        <v>0</v>
      </c>
      <c r="D44" s="1">
        <v>0</v>
      </c>
      <c r="E44" s="1">
        <v>0</v>
      </c>
      <c r="F44" s="1">
        <v>1</v>
      </c>
      <c r="G44" s="1">
        <v>5</v>
      </c>
      <c r="H44" s="1">
        <v>0</v>
      </c>
      <c r="I44" s="1">
        <f>SUM(C44:H44)</f>
        <v>6</v>
      </c>
    </row>
    <row r="45" spans="2:9" x14ac:dyDescent="0.25">
      <c r="B45" s="1" t="s">
        <v>9</v>
      </c>
      <c r="C45" s="1">
        <v>2</v>
      </c>
      <c r="D45" s="1">
        <v>11</v>
      </c>
      <c r="E45" s="1">
        <v>12</v>
      </c>
      <c r="F45" s="1">
        <v>19</v>
      </c>
      <c r="G45" s="1">
        <v>68</v>
      </c>
      <c r="H45" s="1">
        <v>1</v>
      </c>
      <c r="I45" s="1">
        <f>SUM(C45:H45)</f>
        <v>113</v>
      </c>
    </row>
    <row r="46" spans="2:9" x14ac:dyDescent="0.25">
      <c r="B46" s="1" t="s">
        <v>19</v>
      </c>
      <c r="C46" s="1">
        <v>49</v>
      </c>
      <c r="D46" s="1">
        <v>96</v>
      </c>
      <c r="E46" s="1">
        <v>138</v>
      </c>
      <c r="F46" s="1">
        <v>235</v>
      </c>
      <c r="G46" s="1">
        <v>305</v>
      </c>
      <c r="H46" s="1">
        <v>0</v>
      </c>
      <c r="I46" s="1">
        <f>SUM(C46:H46)</f>
        <v>823</v>
      </c>
    </row>
    <row r="47" spans="2:9" x14ac:dyDescent="0.25">
      <c r="B47" s="1" t="s">
        <v>20</v>
      </c>
      <c r="C47" s="1">
        <v>312</v>
      </c>
      <c r="D47" s="1">
        <v>456</v>
      </c>
      <c r="E47" s="1">
        <v>463</v>
      </c>
      <c r="F47" s="1">
        <v>395</v>
      </c>
      <c r="G47" s="1">
        <v>287</v>
      </c>
      <c r="H47" s="1">
        <v>1</v>
      </c>
      <c r="I47" s="1">
        <f t="shared" ref="I47:I52" si="2">SUM(C47:H47)</f>
        <v>1914</v>
      </c>
    </row>
    <row r="48" spans="2:9" x14ac:dyDescent="0.25">
      <c r="B48" s="1" t="s">
        <v>21</v>
      </c>
      <c r="C48" s="1">
        <v>277</v>
      </c>
      <c r="D48" s="1">
        <v>97</v>
      </c>
      <c r="E48" s="1">
        <v>64</v>
      </c>
      <c r="F48" s="1">
        <v>25</v>
      </c>
      <c r="G48" s="1">
        <v>7</v>
      </c>
      <c r="H48" s="1">
        <v>0</v>
      </c>
      <c r="I48" s="1">
        <f t="shared" si="2"/>
        <v>470</v>
      </c>
    </row>
    <row r="49" spans="2:10" x14ac:dyDescent="0.25">
      <c r="B49" s="1" t="s">
        <v>10</v>
      </c>
      <c r="C49" s="1">
        <v>0</v>
      </c>
      <c r="D49" s="1">
        <v>5</v>
      </c>
      <c r="E49" s="1">
        <v>1</v>
      </c>
      <c r="F49" s="1">
        <v>0</v>
      </c>
      <c r="G49" s="1">
        <v>0</v>
      </c>
      <c r="H49" s="1">
        <v>0</v>
      </c>
      <c r="I49" s="1">
        <f t="shared" si="2"/>
        <v>6</v>
      </c>
    </row>
    <row r="50" spans="2:10" x14ac:dyDescent="0.25">
      <c r="B50" s="3" t="s">
        <v>12</v>
      </c>
      <c r="C50" s="3">
        <f t="shared" ref="C50:H50" si="3">SUM(C44:C49)</f>
        <v>640</v>
      </c>
      <c r="D50" s="23">
        <f t="shared" si="3"/>
        <v>665</v>
      </c>
      <c r="E50" s="3">
        <f t="shared" si="3"/>
        <v>678</v>
      </c>
      <c r="F50" s="3">
        <f t="shared" si="3"/>
        <v>675</v>
      </c>
      <c r="G50" s="3">
        <f t="shared" si="3"/>
        <v>672</v>
      </c>
      <c r="H50" s="3">
        <f t="shared" si="3"/>
        <v>2</v>
      </c>
      <c r="I50" s="3">
        <f t="shared" si="2"/>
        <v>3332</v>
      </c>
    </row>
    <row r="51" spans="2:10" x14ac:dyDescent="0.25">
      <c r="B51" s="1" t="s">
        <v>11</v>
      </c>
      <c r="C51" s="1">
        <v>41</v>
      </c>
      <c r="D51" s="1">
        <v>94</v>
      </c>
      <c r="E51" s="1">
        <v>123</v>
      </c>
      <c r="F51" s="1">
        <v>178</v>
      </c>
      <c r="G51" s="1">
        <v>289</v>
      </c>
      <c r="H51" s="1">
        <v>0</v>
      </c>
      <c r="I51" s="1">
        <f t="shared" si="2"/>
        <v>725</v>
      </c>
    </row>
    <row r="52" spans="2:10" x14ac:dyDescent="0.25">
      <c r="B52" s="1" t="s">
        <v>45</v>
      </c>
      <c r="C52" s="1">
        <v>488</v>
      </c>
      <c r="D52" s="1">
        <v>433</v>
      </c>
      <c r="E52" s="1">
        <v>412</v>
      </c>
      <c r="F52" s="1">
        <v>331</v>
      </c>
      <c r="G52" s="1">
        <v>161</v>
      </c>
      <c r="H52" s="1">
        <v>0</v>
      </c>
      <c r="I52" s="1">
        <f t="shared" si="2"/>
        <v>1825</v>
      </c>
    </row>
    <row r="55" spans="2:10" ht="32.1" customHeight="1" x14ac:dyDescent="0.25">
      <c r="B55" s="24" t="s">
        <v>41</v>
      </c>
      <c r="C55" s="24"/>
      <c r="D55" s="24"/>
      <c r="E55" s="24"/>
      <c r="F55" s="24"/>
      <c r="G55" s="24"/>
      <c r="H55" s="24"/>
      <c r="I55" s="24"/>
      <c r="J55" s="24"/>
    </row>
    <row r="56" spans="2:10" ht="60" customHeight="1" x14ac:dyDescent="0.25">
      <c r="B56" s="24" t="s">
        <v>42</v>
      </c>
      <c r="C56" s="24"/>
      <c r="D56" s="24"/>
      <c r="E56" s="24"/>
      <c r="F56" s="24"/>
      <c r="G56" s="24"/>
      <c r="H56" s="24"/>
      <c r="I56" s="24"/>
      <c r="J56" s="24"/>
    </row>
  </sheetData>
  <mergeCells count="3">
    <mergeCell ref="B55:J55"/>
    <mergeCell ref="B56:J56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rowBreaks count="1" manualBreakCount="1">
    <brk id="28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38"/>
  <sheetViews>
    <sheetView topLeftCell="A14" workbookViewId="0">
      <selection activeCell="H32" sqref="H32:M38"/>
    </sheetView>
  </sheetViews>
  <sheetFormatPr defaultRowHeight="15" x14ac:dyDescent="0.25"/>
  <cols>
    <col min="1" max="1" width="19.42578125" customWidth="1"/>
    <col min="2" max="2" width="11.85546875" customWidth="1"/>
  </cols>
  <sheetData>
    <row r="3" spans="1:4" x14ac:dyDescent="0.25">
      <c r="A3" s="3"/>
      <c r="B3" s="3" t="s">
        <v>29</v>
      </c>
    </row>
    <row r="4" spans="1:4" x14ac:dyDescent="0.25">
      <c r="A4" s="1" t="s">
        <v>8</v>
      </c>
      <c r="B4" s="1">
        <v>9</v>
      </c>
    </row>
    <row r="5" spans="1:4" x14ac:dyDescent="0.25">
      <c r="A5" s="1" t="s">
        <v>25</v>
      </c>
      <c r="B5" s="1">
        <v>57</v>
      </c>
    </row>
    <row r="6" spans="1:4" x14ac:dyDescent="0.25">
      <c r="A6" s="1" t="s">
        <v>26</v>
      </c>
      <c r="B6" s="1">
        <v>228</v>
      </c>
    </row>
    <row r="7" spans="1:4" x14ac:dyDescent="0.25">
      <c r="A7" s="1" t="s">
        <v>27</v>
      </c>
      <c r="B7" s="1">
        <v>914</v>
      </c>
    </row>
    <row r="8" spans="1:4" x14ac:dyDescent="0.25">
      <c r="A8" s="1" t="s">
        <v>28</v>
      </c>
      <c r="B8" s="1">
        <v>170</v>
      </c>
    </row>
    <row r="9" spans="1:4" x14ac:dyDescent="0.25">
      <c r="A9" s="1" t="s">
        <v>10</v>
      </c>
      <c r="B9" s="1">
        <v>0</v>
      </c>
    </row>
    <row r="13" spans="1:4" x14ac:dyDescent="0.25">
      <c r="A13" s="3" t="s">
        <v>5</v>
      </c>
      <c r="B13" s="3" t="s">
        <v>14</v>
      </c>
      <c r="C13" s="3" t="s">
        <v>15</v>
      </c>
      <c r="D13" s="3" t="s">
        <v>16</v>
      </c>
    </row>
    <row r="14" spans="1:4" x14ac:dyDescent="0.25">
      <c r="A14" s="1" t="s">
        <v>8</v>
      </c>
      <c r="B14" s="1">
        <v>4</v>
      </c>
      <c r="C14" s="1">
        <v>9</v>
      </c>
      <c r="D14" s="1">
        <v>6</v>
      </c>
    </row>
    <row r="15" spans="1:4" x14ac:dyDescent="0.25">
      <c r="A15" s="1" t="s">
        <v>25</v>
      </c>
      <c r="B15" s="1">
        <v>32</v>
      </c>
      <c r="C15" s="1">
        <v>37</v>
      </c>
      <c r="D15" s="1">
        <v>38</v>
      </c>
    </row>
    <row r="16" spans="1:4" x14ac:dyDescent="0.25">
      <c r="A16" s="1" t="s">
        <v>26</v>
      </c>
      <c r="B16" s="1">
        <v>145</v>
      </c>
      <c r="C16" s="1">
        <v>112</v>
      </c>
      <c r="D16" s="1">
        <v>112</v>
      </c>
    </row>
    <row r="17" spans="1:13" x14ac:dyDescent="0.25">
      <c r="A17" s="1" t="s">
        <v>27</v>
      </c>
      <c r="B17" s="1">
        <v>428</v>
      </c>
      <c r="C17" s="1">
        <v>418</v>
      </c>
      <c r="D17" s="1">
        <v>411</v>
      </c>
    </row>
    <row r="18" spans="1:13" x14ac:dyDescent="0.25">
      <c r="A18" s="1" t="s">
        <v>28</v>
      </c>
      <c r="B18" s="1">
        <v>38</v>
      </c>
      <c r="C18" s="1">
        <v>70</v>
      </c>
      <c r="D18" s="1">
        <v>73</v>
      </c>
    </row>
    <row r="19" spans="1:13" x14ac:dyDescent="0.25">
      <c r="A19" s="1" t="s">
        <v>10</v>
      </c>
      <c r="B19" s="1">
        <v>0</v>
      </c>
      <c r="C19" s="1">
        <v>0</v>
      </c>
      <c r="D19" s="1">
        <v>0</v>
      </c>
    </row>
    <row r="24" spans="1:13" x14ac:dyDescent="0.25">
      <c r="A24" s="2" t="s">
        <v>23</v>
      </c>
    </row>
    <row r="25" spans="1:13" x14ac:dyDescent="0.25">
      <c r="A25" s="3" t="s">
        <v>5</v>
      </c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24</v>
      </c>
    </row>
    <row r="26" spans="1:13" x14ac:dyDescent="0.25">
      <c r="A26" s="1" t="s">
        <v>8</v>
      </c>
      <c r="B26" s="1">
        <v>0</v>
      </c>
      <c r="C26" s="1">
        <v>0</v>
      </c>
      <c r="D26" s="1">
        <v>0</v>
      </c>
      <c r="E26" s="1">
        <v>0</v>
      </c>
      <c r="F26" s="1">
        <v>3</v>
      </c>
      <c r="G26" s="1"/>
    </row>
    <row r="27" spans="1:13" x14ac:dyDescent="0.25">
      <c r="A27" s="1" t="s">
        <v>9</v>
      </c>
      <c r="B27" s="1">
        <v>19</v>
      </c>
      <c r="C27" s="1">
        <v>28</v>
      </c>
      <c r="D27" s="1">
        <v>54</v>
      </c>
      <c r="E27" s="1">
        <v>67</v>
      </c>
      <c r="F27" s="1">
        <v>78</v>
      </c>
      <c r="G27" s="1">
        <v>1</v>
      </c>
    </row>
    <row r="28" spans="1:13" x14ac:dyDescent="0.25">
      <c r="A28" s="1" t="s">
        <v>19</v>
      </c>
      <c r="B28" s="1">
        <v>148</v>
      </c>
      <c r="C28" s="1">
        <v>153</v>
      </c>
      <c r="D28" s="1">
        <v>203</v>
      </c>
      <c r="E28" s="1">
        <v>216</v>
      </c>
      <c r="F28" s="1">
        <v>212</v>
      </c>
      <c r="G28" s="1">
        <v>1</v>
      </c>
    </row>
    <row r="29" spans="1:13" x14ac:dyDescent="0.25">
      <c r="A29" s="1" t="s">
        <v>20</v>
      </c>
      <c r="B29" s="1">
        <v>277</v>
      </c>
      <c r="C29" s="1">
        <v>347</v>
      </c>
      <c r="D29" s="1">
        <v>287</v>
      </c>
      <c r="E29" s="1">
        <v>320</v>
      </c>
      <c r="F29" s="1">
        <v>283</v>
      </c>
      <c r="G29" s="1"/>
    </row>
    <row r="30" spans="1:13" x14ac:dyDescent="0.25">
      <c r="A30" s="1" t="s">
        <v>21</v>
      </c>
      <c r="B30" s="1">
        <v>201</v>
      </c>
      <c r="C30" s="1">
        <v>143</v>
      </c>
      <c r="D30" s="1">
        <v>121</v>
      </c>
      <c r="E30" s="1">
        <v>53</v>
      </c>
      <c r="F30" s="1">
        <v>51</v>
      </c>
      <c r="G30" s="1"/>
    </row>
    <row r="31" spans="1:13" x14ac:dyDescent="0.25">
      <c r="A31" s="1" t="s">
        <v>10</v>
      </c>
      <c r="B31" s="1">
        <v>7</v>
      </c>
      <c r="C31" s="1">
        <v>1</v>
      </c>
      <c r="D31" s="1">
        <v>3</v>
      </c>
      <c r="E31" s="1">
        <v>2</v>
      </c>
      <c r="F31" s="1">
        <v>2</v>
      </c>
      <c r="G31" s="1"/>
      <c r="H31" s="2"/>
    </row>
    <row r="32" spans="1:13" x14ac:dyDescent="0.25">
      <c r="H32" s="3" t="s">
        <v>5</v>
      </c>
      <c r="I32" s="3" t="s">
        <v>14</v>
      </c>
      <c r="J32" s="3" t="s">
        <v>15</v>
      </c>
      <c r="K32" s="3" t="s">
        <v>16</v>
      </c>
      <c r="L32" s="3" t="s">
        <v>17</v>
      </c>
      <c r="M32" s="3" t="s">
        <v>18</v>
      </c>
    </row>
    <row r="33" spans="8:13" x14ac:dyDescent="0.25">
      <c r="H33" s="1" t="s">
        <v>8</v>
      </c>
      <c r="I33" s="1">
        <v>10</v>
      </c>
      <c r="J33" s="1">
        <v>1</v>
      </c>
      <c r="K33" s="1">
        <v>8</v>
      </c>
      <c r="L33" s="1">
        <v>11</v>
      </c>
      <c r="M33" s="1">
        <v>12</v>
      </c>
    </row>
    <row r="34" spans="8:13" x14ac:dyDescent="0.25">
      <c r="H34" s="1" t="s">
        <v>9</v>
      </c>
      <c r="I34" s="1">
        <v>106</v>
      </c>
      <c r="J34" s="1">
        <v>114</v>
      </c>
      <c r="K34" s="1">
        <v>90</v>
      </c>
      <c r="L34" s="1">
        <v>93</v>
      </c>
      <c r="M34" s="1">
        <v>85</v>
      </c>
    </row>
    <row r="35" spans="8:13" x14ac:dyDescent="0.25">
      <c r="H35" s="1" t="s">
        <v>19</v>
      </c>
      <c r="I35" s="1">
        <v>303</v>
      </c>
      <c r="J35" s="1">
        <v>278</v>
      </c>
      <c r="K35" s="1">
        <v>283</v>
      </c>
      <c r="L35" s="1">
        <v>302</v>
      </c>
      <c r="M35" s="1">
        <v>299</v>
      </c>
    </row>
    <row r="36" spans="8:13" x14ac:dyDescent="0.25">
      <c r="H36" s="1" t="s">
        <v>20</v>
      </c>
      <c r="I36" s="1">
        <v>203</v>
      </c>
      <c r="J36" s="1">
        <v>231</v>
      </c>
      <c r="K36" s="1">
        <v>262</v>
      </c>
      <c r="L36" s="1">
        <v>254</v>
      </c>
      <c r="M36" s="1">
        <v>267</v>
      </c>
    </row>
    <row r="37" spans="8:13" x14ac:dyDescent="0.25">
      <c r="H37" s="1" t="s">
        <v>21</v>
      </c>
      <c r="I37" s="1">
        <v>12</v>
      </c>
      <c r="J37" s="1">
        <v>17</v>
      </c>
      <c r="K37" s="1">
        <v>14</v>
      </c>
      <c r="L37" s="1">
        <v>17</v>
      </c>
      <c r="M37" s="1">
        <v>26</v>
      </c>
    </row>
    <row r="38" spans="8:13" x14ac:dyDescent="0.25">
      <c r="H38" s="1" t="s">
        <v>10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B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ALUNNI PER CLASSE</vt:lpstr>
      <vt:lpstr>CLASSI PER NUMERO</vt:lpstr>
      <vt:lpstr>Foglio3</vt:lpstr>
      <vt:lpstr>Foglio4</vt:lpstr>
      <vt:lpstr>'CLASSI PER NUMERO'!Area_stampa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</dc:creator>
  <cp:lastModifiedBy>Giovanni</cp:lastModifiedBy>
  <cp:lastPrinted>2020-07-30T08:14:49Z</cp:lastPrinted>
  <dcterms:created xsi:type="dcterms:W3CDTF">2020-04-09T07:35:31Z</dcterms:created>
  <dcterms:modified xsi:type="dcterms:W3CDTF">2020-07-30T08:16:16Z</dcterms:modified>
</cp:coreProperties>
</file>